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ft-inose\Desktop\猪瀬\山梨工業会・電電山梨\2020年度定期総会\最終\"/>
    </mc:Choice>
  </mc:AlternateContent>
  <xr:revisionPtr revIDLastSave="0" documentId="13_ncr:1_{0B3D4B63-F68A-4F6E-A12D-921DCF33E6B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0年度予算（案）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13" l="1"/>
  <c r="K19" i="13"/>
  <c r="K36" i="13" s="1"/>
  <c r="K40" i="13" l="1"/>
  <c r="P33" i="13" l="1"/>
  <c r="P19" i="13"/>
  <c r="P36" i="13" s="1"/>
  <c r="O33" i="13"/>
  <c r="O19" i="13"/>
  <c r="O36" i="13" s="1"/>
  <c r="O40" i="13"/>
  <c r="P40" i="13" l="1"/>
</calcChain>
</file>

<file path=xl/sharedStrings.xml><?xml version="1.0" encoding="utf-8"?>
<sst xmlns="http://schemas.openxmlformats.org/spreadsheetml/2006/main" count="37" uniqueCount="36">
  <si>
    <t>利子</t>
    <rPh sb="0" eb="2">
      <t>リシ</t>
    </rPh>
    <phoneticPr fontId="2"/>
  </si>
  <si>
    <t>（単位：円）</t>
    <rPh sb="1" eb="3">
      <t>タンイ</t>
    </rPh>
    <rPh sb="4" eb="5">
      <t>エン</t>
    </rPh>
    <phoneticPr fontId="2"/>
  </si>
  <si>
    <t>18年度実績</t>
    <rPh sb="2" eb="4">
      <t>ネンド</t>
    </rPh>
    <rPh sb="4" eb="6">
      <t>ジッセキ</t>
    </rPh>
    <phoneticPr fontId="2"/>
  </si>
  <si>
    <t>１．</t>
    <phoneticPr fontId="2"/>
  </si>
  <si>
    <t>前期からの繰越金</t>
    <rPh sb="0" eb="2">
      <t>ゼンキ</t>
    </rPh>
    <rPh sb="5" eb="7">
      <t>クリコシ</t>
    </rPh>
    <rPh sb="7" eb="8">
      <t>キン</t>
    </rPh>
    <phoneticPr fontId="2"/>
  </si>
  <si>
    <t>２．</t>
    <phoneticPr fontId="2"/>
  </si>
  <si>
    <t>当期収入</t>
    <rPh sb="0" eb="1">
      <t>トウ</t>
    </rPh>
    <rPh sb="2" eb="4">
      <t>シュウニュウ</t>
    </rPh>
    <phoneticPr fontId="2"/>
  </si>
  <si>
    <t>50名</t>
    <rPh sb="2" eb="3">
      <t>メイ</t>
    </rPh>
    <phoneticPr fontId="2"/>
  </si>
  <si>
    <t>95名</t>
    <rPh sb="2" eb="3">
      <t>メイ</t>
    </rPh>
    <phoneticPr fontId="2"/>
  </si>
  <si>
    <t>広告収入</t>
    <phoneticPr fontId="2"/>
  </si>
  <si>
    <t>本部助成金</t>
    <phoneticPr fontId="2"/>
  </si>
  <si>
    <t>産学公活動収入　（会費＋広告費）</t>
    <rPh sb="0" eb="1">
      <t>サン</t>
    </rPh>
    <rPh sb="1" eb="2">
      <t>ガク</t>
    </rPh>
    <rPh sb="2" eb="3">
      <t>コウ</t>
    </rPh>
    <rPh sb="3" eb="5">
      <t>カツドウ</t>
    </rPh>
    <rPh sb="5" eb="7">
      <t>シュウニュウ</t>
    </rPh>
    <rPh sb="9" eb="11">
      <t>カイヒ</t>
    </rPh>
    <rPh sb="12" eb="15">
      <t>コウコクヒ</t>
    </rPh>
    <phoneticPr fontId="2"/>
  </si>
  <si>
    <t>寄付金</t>
    <phoneticPr fontId="2"/>
  </si>
  <si>
    <t>　計</t>
    <rPh sb="1" eb="2">
      <t>ケイ</t>
    </rPh>
    <phoneticPr fontId="2"/>
  </si>
  <si>
    <t>当期支出</t>
    <rPh sb="0" eb="1">
      <t>トウ</t>
    </rPh>
    <rPh sb="2" eb="4">
      <t>シシュツ</t>
    </rPh>
    <phoneticPr fontId="2"/>
  </si>
  <si>
    <t>年度総会関係費(含む講師謝礼）　　　　　　　　　　　　　　　</t>
    <rPh sb="0" eb="2">
      <t>ネンド</t>
    </rPh>
    <rPh sb="8" eb="9">
      <t>フク</t>
    </rPh>
    <rPh sb="10" eb="12">
      <t>コウシ</t>
    </rPh>
    <rPh sb="12" eb="14">
      <t>シャレイ</t>
    </rPh>
    <phoneticPr fontId="2"/>
  </si>
  <si>
    <t>年度総会時懇親会費</t>
    <rPh sb="0" eb="2">
      <t>ネンド</t>
    </rPh>
    <rPh sb="2" eb="4">
      <t>ソウカイ</t>
    </rPh>
    <rPh sb="4" eb="5">
      <t>ジ</t>
    </rPh>
    <rPh sb="5" eb="7">
      <t>コンシン</t>
    </rPh>
    <rPh sb="7" eb="9">
      <t>カイヒ</t>
    </rPh>
    <phoneticPr fontId="2"/>
  </si>
  <si>
    <t>郵便・切手代　　　　　　　　　　　　　　　　　　</t>
    <phoneticPr fontId="2"/>
  </si>
  <si>
    <t>産学公技術交流会</t>
    <rPh sb="0" eb="2">
      <t>サンガク</t>
    </rPh>
    <rPh sb="2" eb="3">
      <t>コウ</t>
    </rPh>
    <rPh sb="3" eb="5">
      <t>ギジュツ</t>
    </rPh>
    <rPh sb="5" eb="8">
      <t>コウリュウカイ</t>
    </rPh>
    <phoneticPr fontId="2"/>
  </si>
  <si>
    <t>支部活動費</t>
    <rPh sb="0" eb="2">
      <t>シブ</t>
    </rPh>
    <rPh sb="2" eb="5">
      <t>カツドウヒ</t>
    </rPh>
    <phoneticPr fontId="2"/>
  </si>
  <si>
    <t>Ｙ研活動助成費</t>
    <rPh sb="1" eb="2">
      <t>ケン</t>
    </rPh>
    <rPh sb="2" eb="4">
      <t>カツドウ</t>
    </rPh>
    <rPh sb="4" eb="6">
      <t>ジョセイ</t>
    </rPh>
    <rPh sb="6" eb="7">
      <t>ヒ</t>
    </rPh>
    <phoneticPr fontId="2"/>
  </si>
  <si>
    <t>アドバイザー会議費⇒名簿作成PJ</t>
    <rPh sb="6" eb="8">
      <t>カイギ</t>
    </rPh>
    <rPh sb="8" eb="9">
      <t>ヒ</t>
    </rPh>
    <rPh sb="10" eb="12">
      <t>メイボ</t>
    </rPh>
    <rPh sb="12" eb="14">
      <t>サクセイ</t>
    </rPh>
    <phoneticPr fontId="2"/>
  </si>
  <si>
    <t>異業種交流会　学生支援フォーラム</t>
    <rPh sb="0" eb="3">
      <t>イギョウシュ</t>
    </rPh>
    <rPh sb="3" eb="6">
      <t>コウリュウカイ</t>
    </rPh>
    <rPh sb="7" eb="9">
      <t>ガクセイ</t>
    </rPh>
    <rPh sb="9" eb="11">
      <t>シエン</t>
    </rPh>
    <phoneticPr fontId="2"/>
  </si>
  <si>
    <t>女性活躍PJ</t>
    <rPh sb="0" eb="2">
      <t>ジョセイ</t>
    </rPh>
    <rPh sb="2" eb="4">
      <t>カツヤク</t>
    </rPh>
    <phoneticPr fontId="2"/>
  </si>
  <si>
    <t>４．</t>
    <phoneticPr fontId="2"/>
  </si>
  <si>
    <t>当期収支</t>
    <rPh sb="0" eb="2">
      <t>トウキ</t>
    </rPh>
    <rPh sb="2" eb="4">
      <t>シュウシ</t>
    </rPh>
    <phoneticPr fontId="2"/>
  </si>
  <si>
    <t>５．</t>
    <phoneticPr fontId="2"/>
  </si>
  <si>
    <t>次年度への繰越金　　　　　　　　　　　　　　　　　　　　</t>
    <rPh sb="0" eb="3">
      <t>ジネンド</t>
    </rPh>
    <rPh sb="5" eb="7">
      <t>クリコシ</t>
    </rPh>
    <rPh sb="7" eb="8">
      <t>キン</t>
    </rPh>
    <phoneticPr fontId="2"/>
  </si>
  <si>
    <t>19年度実績</t>
    <rPh sb="2" eb="4">
      <t>ネンド</t>
    </rPh>
    <rPh sb="4" eb="6">
      <t>ジッセキ</t>
    </rPh>
    <phoneticPr fontId="2"/>
  </si>
  <si>
    <t>年度総会時懇親会費　 　(4,000円×０名)</t>
    <rPh sb="2" eb="4">
      <t>ソウカイ</t>
    </rPh>
    <rPh sb="4" eb="5">
      <t>ジ</t>
    </rPh>
    <rPh sb="5" eb="7">
      <t>コンシン</t>
    </rPh>
    <rPh sb="7" eb="9">
      <t>カイヒ</t>
    </rPh>
    <rPh sb="18" eb="19">
      <t>エン</t>
    </rPh>
    <rPh sb="21" eb="22">
      <t>メイ</t>
    </rPh>
    <phoneticPr fontId="2"/>
  </si>
  <si>
    <t>年度一般会費　　　　　(2,000円×（50名)</t>
    <rPh sb="17" eb="18">
      <t>エン</t>
    </rPh>
    <rPh sb="22" eb="23">
      <t>メイ</t>
    </rPh>
    <phoneticPr fontId="2"/>
  </si>
  <si>
    <t>３．</t>
    <phoneticPr fontId="2"/>
  </si>
  <si>
    <t xml:space="preserve">雑費　　　　　　　　　　　　　　　　　　　　　　  </t>
    <phoneticPr fontId="2"/>
  </si>
  <si>
    <t>資料４</t>
    <rPh sb="0" eb="2">
      <t>シリョウ</t>
    </rPh>
    <phoneticPr fontId="2"/>
  </si>
  <si>
    <t>20年度予算</t>
    <rPh sb="2" eb="3">
      <t>ネン</t>
    </rPh>
    <rPh sb="3" eb="4">
      <t>ド</t>
    </rPh>
    <rPh sb="4" eb="6">
      <t>ヨサン</t>
    </rPh>
    <phoneticPr fontId="2"/>
  </si>
  <si>
    <t>2020年度予算(案）</t>
    <rPh sb="6" eb="8">
      <t>ヨサン</t>
    </rPh>
    <rPh sb="9" eb="10">
      <t>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</si>
</sst>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7" fillId="0" borderId="0">
      <alignment vertical="center"/>
    </xf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5" fillId="0" borderId="0" xfId="2" applyFont="1" applyAlignment="1">
      <alignment vertical="center"/>
    </xf>
    <xf numFmtId="38" fontId="4" fillId="0" borderId="0" xfId="2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quotePrefix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38" fontId="5" fillId="0" borderId="1" xfId="2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ハイパーリンク 2" xfId="1" xr:uid="{00000000-0005-0000-0000-000000000000}"/>
    <cellStyle name="桁区切り" xfId="2" builtinId="6"/>
    <cellStyle name="標準" xfId="0" builtinId="0"/>
    <cellStyle name="標準 5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7"/>
  <sheetViews>
    <sheetView tabSelected="1" workbookViewId="0">
      <selection activeCell="B5" sqref="B5:K5"/>
    </sheetView>
  </sheetViews>
  <sheetFormatPr defaultColWidth="9" defaultRowHeight="15" x14ac:dyDescent="0.2"/>
  <cols>
    <col min="1" max="1" width="3.6328125" style="1" customWidth="1"/>
    <col min="2" max="2" width="3.08984375" style="1" customWidth="1"/>
    <col min="3" max="3" width="6.6328125" style="1" customWidth="1"/>
    <col min="4" max="4" width="3.08984375" style="1" customWidth="1"/>
    <col min="5" max="9" width="9" style="1"/>
    <col min="10" max="10" width="15.90625" style="1" customWidth="1"/>
    <col min="11" max="11" width="12.7265625" style="1" customWidth="1"/>
    <col min="12" max="12" width="6.6328125" style="1" customWidth="1"/>
    <col min="13" max="13" width="9" style="1"/>
    <col min="14" max="14" width="0" style="1" hidden="1" customWidth="1"/>
    <col min="15" max="15" width="13.26953125" style="1" hidden="1" customWidth="1"/>
    <col min="16" max="16" width="12.7265625" style="1" hidden="1" customWidth="1"/>
    <col min="17" max="16384" width="9" style="1"/>
  </cols>
  <sheetData>
    <row r="1" spans="2:16" ht="17.25" customHeight="1" x14ac:dyDescent="0.2"/>
    <row r="2" spans="2:16" ht="17.25" customHeight="1" x14ac:dyDescent="0.2">
      <c r="K2" s="15" t="s">
        <v>33</v>
      </c>
    </row>
    <row r="3" spans="2:16" ht="17.25" customHeight="1" x14ac:dyDescent="0.2"/>
    <row r="4" spans="2:16" ht="17.25" customHeight="1" x14ac:dyDescent="0.2">
      <c r="B4" s="18" t="s">
        <v>35</v>
      </c>
      <c r="C4" s="19"/>
      <c r="D4" s="19"/>
      <c r="E4" s="19"/>
      <c r="F4" s="19"/>
      <c r="G4" s="19"/>
      <c r="H4" s="19"/>
      <c r="I4" s="19"/>
      <c r="J4" s="19"/>
      <c r="K4" s="19"/>
      <c r="L4" s="3"/>
    </row>
    <row r="5" spans="2:16" ht="16.5" customHeight="1" x14ac:dyDescent="0.2">
      <c r="B5" s="20"/>
      <c r="C5" s="19"/>
      <c r="D5" s="19"/>
      <c r="E5" s="19"/>
      <c r="F5" s="19"/>
      <c r="G5" s="19"/>
      <c r="H5" s="19"/>
      <c r="I5" s="19"/>
      <c r="J5" s="19"/>
      <c r="K5" s="19"/>
      <c r="L5" s="3"/>
    </row>
    <row r="6" spans="2:16" ht="16.5" customHeight="1" x14ac:dyDescent="0.2">
      <c r="B6" s="17"/>
      <c r="C6" s="16"/>
      <c r="D6" s="16"/>
      <c r="E6" s="16"/>
      <c r="F6" s="16"/>
      <c r="G6" s="16"/>
      <c r="H6" s="16"/>
      <c r="I6" s="16"/>
      <c r="J6" s="16"/>
      <c r="K6" s="16"/>
      <c r="L6" s="3"/>
      <c r="P6" s="2"/>
    </row>
    <row r="7" spans="2:16" ht="16.5" customHeight="1" x14ac:dyDescent="0.2">
      <c r="B7" s="17"/>
      <c r="C7" s="16"/>
      <c r="D7" s="16"/>
      <c r="E7" s="16"/>
      <c r="F7" s="16"/>
      <c r="G7" s="16"/>
      <c r="H7" s="16"/>
      <c r="I7" s="16"/>
      <c r="J7" s="16"/>
      <c r="K7" s="16" t="s">
        <v>34</v>
      </c>
      <c r="L7" s="3"/>
      <c r="P7" s="2"/>
    </row>
    <row r="8" spans="2:16" ht="16.5" customHeight="1" x14ac:dyDescent="0.2">
      <c r="B8" s="17"/>
      <c r="C8" s="16"/>
      <c r="D8" s="16"/>
      <c r="E8" s="16"/>
      <c r="F8" s="16"/>
      <c r="G8" s="16"/>
      <c r="H8" s="16"/>
      <c r="I8" s="16"/>
      <c r="J8" s="16"/>
      <c r="K8" s="16" t="s">
        <v>1</v>
      </c>
      <c r="L8" s="3"/>
      <c r="O8" s="1" t="s">
        <v>2</v>
      </c>
      <c r="P8" s="2" t="s">
        <v>28</v>
      </c>
    </row>
    <row r="9" spans="2:16" ht="16.5" customHeight="1" x14ac:dyDescent="0.2">
      <c r="B9" s="4" t="s">
        <v>3</v>
      </c>
      <c r="C9" s="3" t="s">
        <v>4</v>
      </c>
      <c r="D9" s="16"/>
      <c r="E9" s="16"/>
      <c r="F9" s="16"/>
      <c r="G9" s="16"/>
      <c r="H9" s="16"/>
      <c r="I9" s="16"/>
      <c r="J9" s="16"/>
      <c r="K9" s="5">
        <v>1102152</v>
      </c>
      <c r="L9" s="3"/>
      <c r="O9" s="6">
        <v>1013145</v>
      </c>
      <c r="P9" s="5">
        <v>1000887</v>
      </c>
    </row>
    <row r="10" spans="2:16" ht="16.5" customHeight="1" x14ac:dyDescent="0.2">
      <c r="C10" s="3"/>
      <c r="D10" s="3"/>
      <c r="E10" s="3"/>
      <c r="F10" s="3"/>
      <c r="G10" s="3"/>
      <c r="H10" s="3"/>
      <c r="I10" s="3"/>
      <c r="J10" s="3"/>
      <c r="K10" s="3"/>
      <c r="L10" s="3"/>
      <c r="P10" s="3"/>
    </row>
    <row r="11" spans="2:16" ht="16.5" customHeight="1" x14ac:dyDescent="0.2">
      <c r="B11" s="4" t="s">
        <v>5</v>
      </c>
      <c r="C11" s="3" t="s">
        <v>6</v>
      </c>
      <c r="D11" s="3"/>
      <c r="E11" s="3"/>
      <c r="F11" s="3"/>
      <c r="G11" s="3"/>
      <c r="H11" s="3"/>
      <c r="I11" s="3"/>
      <c r="J11" s="3"/>
      <c r="L11" s="3"/>
    </row>
    <row r="12" spans="2:16" ht="16.5" customHeight="1" x14ac:dyDescent="0.2">
      <c r="C12" s="3"/>
      <c r="D12" s="7" t="s">
        <v>29</v>
      </c>
      <c r="E12" s="3"/>
      <c r="F12" s="3"/>
      <c r="G12" s="3"/>
      <c r="H12" s="3"/>
      <c r="I12" s="3"/>
      <c r="J12" s="3"/>
      <c r="K12" s="5">
        <v>0</v>
      </c>
      <c r="L12" s="3"/>
      <c r="M12" s="8"/>
      <c r="N12" s="1" t="s">
        <v>7</v>
      </c>
      <c r="O12" s="5">
        <v>200000</v>
      </c>
      <c r="P12" s="5">
        <v>180000</v>
      </c>
    </row>
    <row r="13" spans="2:16" ht="16.5" customHeight="1" x14ac:dyDescent="0.2">
      <c r="C13" s="3"/>
      <c r="D13" s="7" t="s">
        <v>30</v>
      </c>
      <c r="E13" s="3"/>
      <c r="F13" s="3"/>
      <c r="G13" s="3"/>
      <c r="H13" s="3"/>
      <c r="I13" s="3"/>
      <c r="J13" s="3"/>
      <c r="K13" s="5">
        <v>100000</v>
      </c>
      <c r="L13" s="3"/>
      <c r="M13" s="8"/>
      <c r="N13" s="1" t="s">
        <v>8</v>
      </c>
      <c r="O13" s="5">
        <v>190000</v>
      </c>
      <c r="P13" s="5">
        <v>174000</v>
      </c>
    </row>
    <row r="14" spans="2:16" ht="16.5" customHeight="1" x14ac:dyDescent="0.2">
      <c r="C14" s="3"/>
      <c r="D14" s="7" t="s">
        <v>9</v>
      </c>
      <c r="E14" s="3"/>
      <c r="F14" s="3"/>
      <c r="G14" s="3"/>
      <c r="H14" s="3"/>
      <c r="I14" s="3"/>
      <c r="J14" s="3"/>
      <c r="K14" s="5">
        <v>0</v>
      </c>
      <c r="L14" s="3"/>
      <c r="O14" s="5">
        <v>150000</v>
      </c>
      <c r="P14" s="5">
        <v>140000</v>
      </c>
    </row>
    <row r="15" spans="2:16" ht="16.5" customHeight="1" x14ac:dyDescent="0.2">
      <c r="C15" s="3"/>
      <c r="D15" s="7" t="s">
        <v>10</v>
      </c>
      <c r="E15" s="3"/>
      <c r="F15" s="3"/>
      <c r="G15" s="3"/>
      <c r="H15" s="3"/>
      <c r="I15" s="3"/>
      <c r="J15" s="3"/>
      <c r="K15" s="5">
        <v>160000</v>
      </c>
      <c r="L15" s="3"/>
      <c r="O15" s="5">
        <v>110000</v>
      </c>
      <c r="P15" s="5">
        <v>160000</v>
      </c>
    </row>
    <row r="16" spans="2:16" ht="16.5" customHeight="1" x14ac:dyDescent="0.2">
      <c r="C16" s="3"/>
      <c r="D16" s="7" t="s">
        <v>11</v>
      </c>
      <c r="E16" s="3"/>
      <c r="F16" s="3"/>
      <c r="G16" s="3"/>
      <c r="H16" s="3"/>
      <c r="I16" s="3"/>
      <c r="J16" s="3"/>
      <c r="K16" s="5">
        <v>460000</v>
      </c>
      <c r="L16" s="3"/>
      <c r="O16" s="5">
        <v>438000</v>
      </c>
      <c r="P16" s="5">
        <v>465000</v>
      </c>
    </row>
    <row r="17" spans="2:16" ht="16.5" customHeight="1" x14ac:dyDescent="0.2">
      <c r="C17" s="3"/>
      <c r="D17" s="7" t="s">
        <v>12</v>
      </c>
      <c r="E17" s="3"/>
      <c r="F17" s="3"/>
      <c r="G17" s="3"/>
      <c r="H17" s="3"/>
      <c r="I17" s="3"/>
      <c r="J17" s="3"/>
      <c r="K17" s="5">
        <v>0</v>
      </c>
      <c r="L17" s="3"/>
      <c r="O17" s="5">
        <v>50000</v>
      </c>
      <c r="P17" s="5">
        <v>30000</v>
      </c>
    </row>
    <row r="18" spans="2:16" ht="16.5" customHeight="1" x14ac:dyDescent="0.2">
      <c r="C18" s="3"/>
      <c r="D18" s="10" t="s">
        <v>0</v>
      </c>
      <c r="E18" s="11"/>
      <c r="F18" s="11"/>
      <c r="G18" s="11"/>
      <c r="H18" s="11"/>
      <c r="I18" s="11"/>
      <c r="J18" s="11"/>
      <c r="K18" s="12">
        <v>8</v>
      </c>
      <c r="L18" s="9"/>
      <c r="O18" s="12">
        <v>13</v>
      </c>
      <c r="P18" s="12">
        <v>9</v>
      </c>
    </row>
    <row r="19" spans="2:16" ht="16.5" customHeight="1" x14ac:dyDescent="0.2">
      <c r="C19" s="3"/>
      <c r="D19" s="7"/>
      <c r="E19" s="3"/>
      <c r="F19" s="3"/>
      <c r="G19" s="3"/>
      <c r="H19" s="3"/>
      <c r="I19" s="3"/>
      <c r="J19" s="3" t="s">
        <v>13</v>
      </c>
      <c r="K19" s="5">
        <f>SUM(K12:K18)</f>
        <v>720008</v>
      </c>
      <c r="L19" s="3"/>
      <c r="O19" s="5">
        <f>SUM(O12:O18)</f>
        <v>1138013</v>
      </c>
      <c r="P19" s="5">
        <f>SUM(P12:P18)</f>
        <v>1149009</v>
      </c>
    </row>
    <row r="20" spans="2:16" ht="16.5" customHeight="1" x14ac:dyDescent="0.2">
      <c r="C20" s="3"/>
      <c r="D20" s="7"/>
      <c r="E20" s="3"/>
      <c r="F20" s="3"/>
      <c r="G20" s="3"/>
      <c r="H20" s="3"/>
      <c r="I20" s="3"/>
      <c r="J20" s="3"/>
      <c r="K20" s="5"/>
      <c r="L20" s="3"/>
      <c r="O20" s="5"/>
      <c r="P20" s="5"/>
    </row>
    <row r="21" spans="2:16" ht="16.5" customHeight="1" x14ac:dyDescent="0.2">
      <c r="C21" s="3"/>
      <c r="D21" s="7"/>
      <c r="E21" s="3"/>
      <c r="F21" s="3"/>
      <c r="G21" s="3"/>
      <c r="H21" s="3"/>
      <c r="I21" s="3"/>
      <c r="J21" s="3"/>
      <c r="K21" s="5"/>
      <c r="L21" s="3"/>
      <c r="O21" s="5"/>
      <c r="P21" s="5"/>
    </row>
    <row r="22" spans="2:16" ht="16.5" customHeight="1" x14ac:dyDescent="0.2">
      <c r="B22" s="4" t="s">
        <v>31</v>
      </c>
      <c r="C22" s="7" t="s">
        <v>14</v>
      </c>
      <c r="D22" s="7"/>
      <c r="E22" s="3"/>
      <c r="F22" s="3"/>
      <c r="G22" s="3"/>
      <c r="H22" s="3"/>
      <c r="I22" s="3"/>
      <c r="J22" s="3"/>
      <c r="K22" s="3"/>
      <c r="L22" s="3"/>
      <c r="O22" s="3"/>
      <c r="P22" s="3"/>
    </row>
    <row r="23" spans="2:16" ht="16.5" customHeight="1" x14ac:dyDescent="0.2">
      <c r="D23" s="7" t="s">
        <v>15</v>
      </c>
      <c r="E23" s="3"/>
      <c r="F23" s="3"/>
      <c r="G23" s="3"/>
      <c r="H23" s="3"/>
      <c r="I23" s="3"/>
      <c r="J23" s="3"/>
      <c r="K23" s="5">
        <v>0</v>
      </c>
      <c r="L23" s="3"/>
      <c r="O23" s="5">
        <v>30000</v>
      </c>
      <c r="P23" s="5">
        <v>40000</v>
      </c>
    </row>
    <row r="24" spans="2:16" ht="16.5" customHeight="1" x14ac:dyDescent="0.2">
      <c r="D24" s="7" t="s">
        <v>16</v>
      </c>
      <c r="E24" s="3"/>
      <c r="F24" s="3"/>
      <c r="G24" s="3"/>
      <c r="H24" s="3"/>
      <c r="I24" s="3"/>
      <c r="J24" s="3"/>
      <c r="K24" s="5">
        <v>0</v>
      </c>
      <c r="L24" s="3"/>
      <c r="O24" s="5">
        <v>217500</v>
      </c>
      <c r="P24" s="5">
        <v>204472</v>
      </c>
    </row>
    <row r="25" spans="2:16" ht="16.5" customHeight="1" x14ac:dyDescent="0.2">
      <c r="D25" s="7" t="s">
        <v>17</v>
      </c>
      <c r="E25" s="3"/>
      <c r="F25" s="3"/>
      <c r="G25" s="3"/>
      <c r="H25" s="3"/>
      <c r="I25" s="3"/>
      <c r="J25" s="3"/>
      <c r="K25" s="5">
        <v>20000</v>
      </c>
      <c r="L25" s="3"/>
      <c r="O25" s="5">
        <v>48862</v>
      </c>
      <c r="P25" s="5">
        <v>14490</v>
      </c>
    </row>
    <row r="26" spans="2:16" ht="16.5" customHeight="1" x14ac:dyDescent="0.2">
      <c r="D26" s="7" t="s">
        <v>18</v>
      </c>
      <c r="E26" s="3"/>
      <c r="F26" s="3"/>
      <c r="G26" s="3"/>
      <c r="H26" s="3"/>
      <c r="I26" s="3"/>
      <c r="J26" s="3"/>
      <c r="K26" s="5">
        <v>400000</v>
      </c>
      <c r="L26" s="3"/>
      <c r="O26" s="5">
        <v>370234</v>
      </c>
      <c r="P26" s="5">
        <v>389189</v>
      </c>
    </row>
    <row r="27" spans="2:16" ht="16.5" customHeight="1" x14ac:dyDescent="0.2">
      <c r="D27" s="7" t="s">
        <v>19</v>
      </c>
      <c r="E27" s="3"/>
      <c r="F27" s="3"/>
      <c r="G27" s="3"/>
      <c r="H27" s="3"/>
      <c r="I27" s="3"/>
      <c r="J27" s="3"/>
      <c r="K27" s="5">
        <v>151280</v>
      </c>
      <c r="L27" s="3"/>
      <c r="O27" s="5">
        <v>207675</v>
      </c>
      <c r="P27" s="5">
        <v>151280</v>
      </c>
    </row>
    <row r="28" spans="2:16" ht="16.5" customHeight="1" x14ac:dyDescent="0.2">
      <c r="D28" s="7" t="s">
        <v>20</v>
      </c>
      <c r="E28" s="3"/>
      <c r="F28" s="3"/>
      <c r="G28" s="3"/>
      <c r="H28" s="3"/>
      <c r="I28" s="3"/>
      <c r="J28" s="3"/>
      <c r="K28" s="5">
        <v>40000</v>
      </c>
      <c r="L28" s="3"/>
      <c r="O28" s="5">
        <v>50000</v>
      </c>
      <c r="P28" s="5">
        <v>40000</v>
      </c>
    </row>
    <row r="29" spans="2:16" ht="16.5" customHeight="1" x14ac:dyDescent="0.2">
      <c r="D29" s="7" t="s">
        <v>21</v>
      </c>
      <c r="E29" s="3"/>
      <c r="F29" s="3"/>
      <c r="G29" s="3"/>
      <c r="H29" s="3"/>
      <c r="I29" s="3"/>
      <c r="J29" s="3"/>
      <c r="K29" s="5">
        <v>20000</v>
      </c>
      <c r="L29" s="3"/>
      <c r="O29" s="5">
        <v>20000</v>
      </c>
      <c r="P29" s="5">
        <v>20000</v>
      </c>
    </row>
    <row r="30" spans="2:16" ht="16.5" customHeight="1" x14ac:dyDescent="0.2">
      <c r="D30" s="7" t="s">
        <v>22</v>
      </c>
      <c r="E30" s="3"/>
      <c r="F30" s="3"/>
      <c r="G30" s="3"/>
      <c r="H30" s="3"/>
      <c r="I30" s="3"/>
      <c r="J30" s="3"/>
      <c r="K30" s="5">
        <v>130000</v>
      </c>
      <c r="L30" s="3"/>
      <c r="O30" s="5">
        <v>150000</v>
      </c>
      <c r="P30" s="5">
        <v>150000</v>
      </c>
    </row>
    <row r="31" spans="2:16" ht="16.5" customHeight="1" x14ac:dyDescent="0.2">
      <c r="D31" s="7" t="s">
        <v>23</v>
      </c>
      <c r="E31" s="3"/>
      <c r="F31" s="3"/>
      <c r="G31" s="3"/>
      <c r="H31" s="3"/>
      <c r="I31" s="3"/>
      <c r="J31" s="3"/>
      <c r="K31" s="5">
        <v>10000</v>
      </c>
      <c r="L31" s="3"/>
      <c r="O31" s="5">
        <v>56000</v>
      </c>
      <c r="P31" s="5">
        <v>10000</v>
      </c>
    </row>
    <row r="32" spans="2:16" ht="16.5" customHeight="1" x14ac:dyDescent="0.2">
      <c r="D32" s="10" t="s">
        <v>32</v>
      </c>
      <c r="E32" s="11"/>
      <c r="F32" s="11"/>
      <c r="G32" s="11"/>
      <c r="H32" s="11"/>
      <c r="I32" s="11"/>
      <c r="J32" s="11"/>
      <c r="K32" s="12">
        <v>20000</v>
      </c>
      <c r="L32" s="9"/>
      <c r="O32" s="12">
        <v>0</v>
      </c>
      <c r="P32" s="12">
        <v>28313</v>
      </c>
    </row>
    <row r="33" spans="2:16" ht="16.5" customHeight="1" x14ac:dyDescent="0.2">
      <c r="D33" s="7"/>
      <c r="E33" s="3"/>
      <c r="F33" s="3"/>
      <c r="G33" s="3"/>
      <c r="H33" s="3"/>
      <c r="I33" s="3"/>
      <c r="J33" s="3" t="s">
        <v>13</v>
      </c>
      <c r="K33" s="13">
        <f>SUM(K23:K32)</f>
        <v>791280</v>
      </c>
      <c r="L33" s="3"/>
      <c r="O33" s="13">
        <f>SUM(O23:O32)</f>
        <v>1150271</v>
      </c>
      <c r="P33" s="13">
        <f>SUM(P23:P32)</f>
        <v>1047744</v>
      </c>
    </row>
    <row r="34" spans="2:16" ht="16.5" customHeight="1" x14ac:dyDescent="0.2">
      <c r="D34" s="7"/>
      <c r="E34" s="3"/>
      <c r="F34" s="3"/>
      <c r="G34" s="3"/>
      <c r="H34" s="3"/>
      <c r="I34" s="3"/>
      <c r="J34" s="3"/>
      <c r="K34" s="13"/>
      <c r="L34" s="3"/>
      <c r="O34" s="13"/>
      <c r="P34" s="13"/>
    </row>
    <row r="35" spans="2:16" ht="16.5" customHeight="1" x14ac:dyDescent="0.2">
      <c r="D35" s="7"/>
      <c r="E35" s="3"/>
      <c r="F35" s="3"/>
      <c r="G35" s="3"/>
      <c r="H35" s="3"/>
      <c r="I35" s="3"/>
      <c r="J35" s="3"/>
      <c r="K35" s="13"/>
      <c r="L35" s="3"/>
      <c r="O35" s="13"/>
      <c r="P35" s="13"/>
    </row>
    <row r="36" spans="2:16" ht="16.5" customHeight="1" x14ac:dyDescent="0.2">
      <c r="B36" s="4" t="s">
        <v>24</v>
      </c>
      <c r="C36" s="1" t="s">
        <v>25</v>
      </c>
      <c r="D36" s="7"/>
      <c r="E36" s="3"/>
      <c r="F36" s="3"/>
      <c r="G36" s="3"/>
      <c r="H36" s="3"/>
      <c r="I36" s="3"/>
      <c r="J36" s="3"/>
      <c r="K36" s="13">
        <f>+K19-K33</f>
        <v>-71272</v>
      </c>
      <c r="L36" s="3"/>
      <c r="O36" s="13">
        <f>+O19-O33</f>
        <v>-12258</v>
      </c>
      <c r="P36" s="13">
        <f>+P19-P33</f>
        <v>101265</v>
      </c>
    </row>
    <row r="37" spans="2:16" ht="16.5" customHeight="1" x14ac:dyDescent="0.2">
      <c r="D37" s="7"/>
      <c r="E37" s="3"/>
      <c r="F37" s="3"/>
      <c r="G37" s="3"/>
      <c r="H37" s="3"/>
      <c r="I37" s="3"/>
      <c r="J37" s="3"/>
      <c r="K37" s="13"/>
      <c r="L37" s="3"/>
      <c r="O37" s="13"/>
      <c r="P37" s="13"/>
    </row>
    <row r="38" spans="2:16" ht="16.5" customHeight="1" x14ac:dyDescent="0.2">
      <c r="D38" s="7"/>
      <c r="E38" s="3"/>
      <c r="F38" s="3"/>
      <c r="G38" s="3"/>
      <c r="H38" s="3"/>
      <c r="I38" s="3"/>
      <c r="J38" s="3"/>
      <c r="K38" s="13"/>
      <c r="L38" s="3"/>
      <c r="O38" s="13"/>
      <c r="P38" s="13"/>
    </row>
    <row r="39" spans="2:16" ht="16.5" customHeight="1" x14ac:dyDescent="0.2">
      <c r="D39" s="7"/>
      <c r="E39" s="3"/>
      <c r="F39" s="3"/>
      <c r="G39" s="3"/>
      <c r="H39" s="3"/>
      <c r="I39" s="3"/>
      <c r="J39" s="3"/>
      <c r="K39" s="13"/>
      <c r="L39" s="3"/>
      <c r="O39" s="13"/>
      <c r="P39" s="13"/>
    </row>
    <row r="40" spans="2:16" ht="16.5" customHeight="1" x14ac:dyDescent="0.2">
      <c r="B40" s="4" t="s">
        <v>26</v>
      </c>
      <c r="C40" s="7" t="s">
        <v>27</v>
      </c>
      <c r="D40" s="7"/>
      <c r="E40" s="3"/>
      <c r="F40" s="3"/>
      <c r="G40" s="3"/>
      <c r="H40" s="3"/>
      <c r="I40" s="3"/>
      <c r="J40" s="3"/>
      <c r="K40" s="13">
        <f>+K19-K33+K9</f>
        <v>1030880</v>
      </c>
      <c r="L40" s="3"/>
      <c r="O40" s="13">
        <f>+O19-O33+O9</f>
        <v>1000887</v>
      </c>
      <c r="P40" s="13">
        <f>+P19-P33+P9</f>
        <v>1102152</v>
      </c>
    </row>
    <row r="41" spans="2:16" ht="16.5" customHeight="1" x14ac:dyDescent="0.2"/>
    <row r="42" spans="2:16" ht="16.5" customHeight="1" x14ac:dyDescent="0.2"/>
    <row r="43" spans="2:16" ht="16.5" customHeight="1" x14ac:dyDescent="0.2"/>
    <row r="44" spans="2:16" ht="16.5" customHeight="1" x14ac:dyDescent="0.2"/>
    <row r="45" spans="2:16" ht="16.5" customHeight="1" x14ac:dyDescent="0.2">
      <c r="K45" s="14"/>
      <c r="P45" s="14"/>
    </row>
    <row r="46" spans="2:16" ht="16.5" customHeight="1" x14ac:dyDescent="0.2">
      <c r="K46" s="14"/>
      <c r="P46" s="14"/>
    </row>
    <row r="47" spans="2:16" x14ac:dyDescent="0.2">
      <c r="K47" s="14"/>
      <c r="P47" s="14"/>
    </row>
  </sheetData>
  <mergeCells count="2">
    <mergeCell ref="B4:K4"/>
    <mergeCell ref="B5:K5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2020年度予算（案）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katsundo</dc:creator>
  <cp:lastModifiedBy>name</cp:lastModifiedBy>
  <cp:lastPrinted>2020-05-08T00:49:07Z</cp:lastPrinted>
  <dcterms:created xsi:type="dcterms:W3CDTF">2006-10-03T07:42:28Z</dcterms:created>
  <dcterms:modified xsi:type="dcterms:W3CDTF">2020-05-14T09:22:34Z</dcterms:modified>
</cp:coreProperties>
</file>